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Лист1!$A$1:$D$33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D32" i="1" s="1"/>
  <c r="C31" i="1"/>
  <c r="D31" i="1" s="1"/>
  <c r="C30" i="1"/>
  <c r="D30" i="1" s="1"/>
  <c r="C29" i="1"/>
  <c r="D29" i="1" s="1"/>
  <c r="C28" i="1"/>
  <c r="D28" i="1" s="1"/>
  <c r="C27" i="1"/>
  <c r="D27" i="1" s="1"/>
  <c r="C26" i="1"/>
  <c r="D26" i="1" s="1"/>
  <c r="C25" i="1"/>
  <c r="D25" i="1" s="1"/>
  <c r="C24" i="1"/>
  <c r="D24" i="1" s="1"/>
  <c r="C23" i="1"/>
  <c r="D23" i="1" s="1"/>
  <c r="C22" i="1"/>
  <c r="D22" i="1" s="1"/>
  <c r="C21" i="1"/>
  <c r="D21" i="1" s="1"/>
  <c r="C20" i="1"/>
  <c r="D20" i="1" s="1"/>
  <c r="C19" i="1"/>
  <c r="D19" i="1" s="1"/>
  <c r="C18" i="1"/>
  <c r="D18" i="1" s="1"/>
  <c r="C17" i="1"/>
  <c r="D17" i="1" s="1"/>
  <c r="C16" i="1"/>
  <c r="D16" i="1" s="1"/>
  <c r="C15" i="1"/>
  <c r="D15" i="1" s="1"/>
  <c r="C7" i="1"/>
  <c r="C8" i="1" l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D7" i="1"/>
  <c r="D33" i="1" s="1"/>
</calcChain>
</file>

<file path=xl/sharedStrings.xml><?xml version="1.0" encoding="utf-8"?>
<sst xmlns="http://schemas.openxmlformats.org/spreadsheetml/2006/main" count="34" uniqueCount="34">
  <si>
    <t xml:space="preserve">Приложение № 5
 к конкурсной документации
</t>
  </si>
  <si>
    <t>Размер обеспечения исполнения обязательств</t>
  </si>
  <si>
    <t>Адрес многоквартирного дома (строительный адрес)</t>
  </si>
  <si>
    <t>Площадь жилых и нежилых помещений (кв. м)</t>
  </si>
  <si>
    <t xml:space="preserve">Размер обеспечения исполнения обязательств (руб.)  </t>
  </si>
  <si>
    <t>Плата за содержание жилого помещения в месяц (руб.)</t>
  </si>
  <si>
    <t>Смоленская область, Гагаринский муниципальный округ</t>
  </si>
  <si>
    <t>ИТОГО</t>
  </si>
  <si>
    <t>д. Староселье ул. Покровская д.1</t>
  </si>
  <si>
    <t>д. Староселье ул. Покровская д. 2</t>
  </si>
  <si>
    <t>д. Благодатное, д. 11</t>
  </si>
  <si>
    <t>с. Карманово, ул. Августовская, д.23</t>
  </si>
  <si>
    <t>с. Карманово, ул. Мира, д. 1</t>
  </si>
  <si>
    <t>с. Карманово, ул. Мира, д. 4</t>
  </si>
  <si>
    <t>с. Карманово, ул. Молодежная, д. 1</t>
  </si>
  <si>
    <t>с. Карманово, ул. Молодежная, д. 3</t>
  </si>
  <si>
    <t>с. Карманово, ул. Пролетарская, д. 1</t>
  </si>
  <si>
    <t>с. Карманово, ул. Пролетарская, д. 2</t>
  </si>
  <si>
    <t>с. Карманово, ул. Пролетарская, д. 3</t>
  </si>
  <si>
    <t>с. Карманово, ул. Пролетарская, д. 4</t>
  </si>
  <si>
    <t>с. Карманово, ул. Пролетарская, д. 5</t>
  </si>
  <si>
    <t>с. Карманово, ул. Пролетарская, д. 6</t>
  </si>
  <si>
    <t>с. Карманово, ул. Пролетарская, д. 8</t>
  </si>
  <si>
    <t>с. Карманово, ул. Пролетарская, д. 10</t>
  </si>
  <si>
    <t>с. Карманово, ул. Пролетарская, д. 12</t>
  </si>
  <si>
    <t>с. Карманово, ул. Советская, д. 44</t>
  </si>
  <si>
    <t>с. Карманово, ул. Советская, д. 46</t>
  </si>
  <si>
    <t>с. Карманово, ул. Торфяников, д. 2</t>
  </si>
  <si>
    <t>д. Ельня, ул. Воднева, д. 1</t>
  </si>
  <si>
    <t>д.Ельня ул. Октябрьская, д.1</t>
  </si>
  <si>
    <t>д.Ельня ул. Октябрьская, д.2</t>
  </si>
  <si>
    <t>д.Ельня ул. Октябрьская, д.3</t>
  </si>
  <si>
    <t>д. Петушки, ул. Центральная, д.8</t>
  </si>
  <si>
    <t>д. Петушки, ул. Центральная, д.10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</si>
</sst>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justify" vertical="center"/>
    </xf>
    <xf numFmtId="0" fontId="2" fillId="0" borderId="1" xfId="0" applyFont="1" applyBorder="1"/>
    <xf numFmtId="43" fontId="2" fillId="0" borderId="1" xfId="0" applyNumberFormat="1" applyFont="1" applyBorder="1"/>
    <xf numFmtId="0" fontId="1" fillId="0" borderId="1" xfId="0" applyFont="1" applyBorder="1"/>
    <xf numFmtId="43" fontId="4" fillId="0" borderId="1" xfId="0" applyNumberFormat="1" applyFont="1" applyBorder="1"/>
    <xf numFmtId="0" fontId="4" fillId="0" borderId="1" xfId="0" applyFont="1" applyBorder="1"/>
    <xf numFmtId="0" fontId="5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view="pageBreakPreview" zoomScale="60" zoomScaleNormal="100" workbookViewId="0">
      <selection activeCell="D26" sqref="D26"/>
    </sheetView>
  </sheetViews>
  <sheetFormatPr defaultRowHeight="15" x14ac:dyDescent="0.25"/>
  <cols>
    <col min="1" max="1" width="33" style="2" customWidth="1"/>
    <col min="2" max="2" width="18.140625" style="2" customWidth="1"/>
    <col min="3" max="3" width="19.140625" style="2" customWidth="1"/>
    <col min="4" max="4" width="25.28515625" style="2" customWidth="1"/>
    <col min="5" max="16384" width="9.140625" style="2"/>
  </cols>
  <sheetData>
    <row r="1" spans="1:8" x14ac:dyDescent="0.25">
      <c r="B1" s="12" t="s">
        <v>0</v>
      </c>
      <c r="C1" s="13"/>
      <c r="D1" s="13"/>
    </row>
    <row r="2" spans="1:8" x14ac:dyDescent="0.25">
      <c r="B2" s="13"/>
      <c r="C2" s="13"/>
      <c r="D2" s="13"/>
    </row>
    <row r="4" spans="1:8" x14ac:dyDescent="0.25">
      <c r="A4" s="11" t="s">
        <v>1</v>
      </c>
      <c r="B4" s="11"/>
      <c r="C4" s="11"/>
      <c r="D4" s="11"/>
    </row>
    <row r="5" spans="1:8" ht="51.75" customHeight="1" x14ac:dyDescent="0.25">
      <c r="A5" s="1" t="s">
        <v>2</v>
      </c>
      <c r="B5" s="1" t="s">
        <v>3</v>
      </c>
      <c r="C5" s="1" t="s">
        <v>5</v>
      </c>
      <c r="D5" s="1" t="s">
        <v>4</v>
      </c>
    </row>
    <row r="6" spans="1:8" ht="24.95" customHeight="1" x14ac:dyDescent="0.25">
      <c r="A6" s="4" t="s">
        <v>6</v>
      </c>
      <c r="B6" s="5"/>
      <c r="C6" s="5"/>
      <c r="D6" s="5"/>
    </row>
    <row r="7" spans="1:8" ht="24.95" customHeight="1" x14ac:dyDescent="0.25">
      <c r="A7" s="4" t="s">
        <v>8</v>
      </c>
      <c r="B7" s="5">
        <v>771</v>
      </c>
      <c r="C7" s="5">
        <f t="shared" ref="C7:C32" si="0">B7*F7</f>
        <v>14949.69</v>
      </c>
      <c r="D7" s="6">
        <f>C7*0.05</f>
        <v>747.48450000000003</v>
      </c>
      <c r="F7" s="10">
        <v>19.39</v>
      </c>
      <c r="H7" s="3"/>
    </row>
    <row r="8" spans="1:8" ht="24.95" customHeight="1" x14ac:dyDescent="0.25">
      <c r="A8" s="4" t="s">
        <v>9</v>
      </c>
      <c r="B8" s="5">
        <v>765.7</v>
      </c>
      <c r="C8" s="5">
        <f t="shared" si="0"/>
        <v>14846.923000000001</v>
      </c>
      <c r="D8" s="6">
        <f t="shared" ref="D8:D32" si="1">C8*0.05</f>
        <v>742.34615000000008</v>
      </c>
      <c r="F8" s="10">
        <v>19.39</v>
      </c>
      <c r="H8" s="3"/>
    </row>
    <row r="9" spans="1:8" ht="24.95" customHeight="1" x14ac:dyDescent="0.25">
      <c r="A9" s="4" t="s">
        <v>10</v>
      </c>
      <c r="B9" s="5">
        <v>899.6</v>
      </c>
      <c r="C9" s="5">
        <f t="shared" si="0"/>
        <v>13781.872000000001</v>
      </c>
      <c r="D9" s="6">
        <f t="shared" si="1"/>
        <v>689.09360000000015</v>
      </c>
      <c r="F9" s="10">
        <v>15.32</v>
      </c>
      <c r="H9" s="3"/>
    </row>
    <row r="10" spans="1:8" ht="24.95" customHeight="1" x14ac:dyDescent="0.25">
      <c r="A10" s="4" t="s">
        <v>11</v>
      </c>
      <c r="B10" s="5">
        <v>311.60000000000002</v>
      </c>
      <c r="C10" s="5">
        <f t="shared" si="0"/>
        <v>4773.7120000000004</v>
      </c>
      <c r="D10" s="6">
        <f t="shared" si="1"/>
        <v>238.68560000000002</v>
      </c>
      <c r="F10" s="10">
        <v>15.32</v>
      </c>
      <c r="H10" s="3"/>
    </row>
    <row r="11" spans="1:8" ht="24.95" customHeight="1" x14ac:dyDescent="0.25">
      <c r="A11" s="4" t="s">
        <v>12</v>
      </c>
      <c r="B11" s="5">
        <v>637.1</v>
      </c>
      <c r="C11" s="5">
        <f t="shared" si="0"/>
        <v>14519.509</v>
      </c>
      <c r="D11" s="6">
        <f t="shared" si="1"/>
        <v>725.97545000000002</v>
      </c>
      <c r="F11" s="10">
        <v>22.79</v>
      </c>
      <c r="H11" s="3"/>
    </row>
    <row r="12" spans="1:8" ht="24.95" customHeight="1" x14ac:dyDescent="0.25">
      <c r="A12" s="4" t="s">
        <v>13</v>
      </c>
      <c r="B12" s="5">
        <v>643.9</v>
      </c>
      <c r="C12" s="5">
        <f t="shared" si="0"/>
        <v>14674.481</v>
      </c>
      <c r="D12" s="6">
        <f t="shared" si="1"/>
        <v>733.72405000000003</v>
      </c>
      <c r="F12" s="10">
        <v>22.79</v>
      </c>
      <c r="H12" s="3"/>
    </row>
    <row r="13" spans="1:8" ht="24.95" customHeight="1" x14ac:dyDescent="0.25">
      <c r="A13" s="4" t="s">
        <v>14</v>
      </c>
      <c r="B13" s="5">
        <v>627.6</v>
      </c>
      <c r="C13" s="5">
        <f t="shared" si="0"/>
        <v>14303.004000000001</v>
      </c>
      <c r="D13" s="6">
        <f t="shared" si="1"/>
        <v>715.15020000000004</v>
      </c>
      <c r="F13" s="10">
        <v>22.79</v>
      </c>
      <c r="H13" s="3"/>
    </row>
    <row r="14" spans="1:8" ht="24.95" customHeight="1" x14ac:dyDescent="0.25">
      <c r="A14" s="7" t="s">
        <v>15</v>
      </c>
      <c r="B14" s="5">
        <v>634</v>
      </c>
      <c r="C14" s="5">
        <f t="shared" si="0"/>
        <v>14448.859999999999</v>
      </c>
      <c r="D14" s="6">
        <f t="shared" si="1"/>
        <v>722.44299999999998</v>
      </c>
      <c r="F14" s="10">
        <v>22.79</v>
      </c>
      <c r="H14" s="3"/>
    </row>
    <row r="15" spans="1:8" ht="24.95" customHeight="1" x14ac:dyDescent="0.25">
      <c r="A15" s="7" t="s">
        <v>16</v>
      </c>
      <c r="B15" s="5">
        <v>636.5</v>
      </c>
      <c r="C15" s="5">
        <f t="shared" si="0"/>
        <v>14505.834999999999</v>
      </c>
      <c r="D15" s="6">
        <f t="shared" si="1"/>
        <v>725.29174999999998</v>
      </c>
      <c r="F15" s="10">
        <v>22.79</v>
      </c>
      <c r="H15" s="3"/>
    </row>
    <row r="16" spans="1:8" ht="24.95" customHeight="1" x14ac:dyDescent="0.25">
      <c r="A16" s="7" t="s">
        <v>17</v>
      </c>
      <c r="B16" s="5">
        <v>993.4</v>
      </c>
      <c r="C16" s="5">
        <f t="shared" si="0"/>
        <v>22639.585999999999</v>
      </c>
      <c r="D16" s="6">
        <f t="shared" si="1"/>
        <v>1131.9793</v>
      </c>
      <c r="F16" s="10">
        <v>22.79</v>
      </c>
      <c r="H16" s="3"/>
    </row>
    <row r="17" spans="1:8" ht="24.95" customHeight="1" x14ac:dyDescent="0.25">
      <c r="A17" s="7" t="s">
        <v>18</v>
      </c>
      <c r="B17" s="5">
        <v>643.4</v>
      </c>
      <c r="C17" s="5">
        <f t="shared" si="0"/>
        <v>14663.085999999999</v>
      </c>
      <c r="D17" s="6">
        <f t="shared" si="1"/>
        <v>733.15430000000003</v>
      </c>
      <c r="F17" s="10">
        <v>22.79</v>
      </c>
      <c r="H17" s="3"/>
    </row>
    <row r="18" spans="1:8" ht="24.95" customHeight="1" x14ac:dyDescent="0.25">
      <c r="A18" s="7" t="s">
        <v>19</v>
      </c>
      <c r="B18" s="5">
        <v>534.20000000000005</v>
      </c>
      <c r="C18" s="5">
        <f t="shared" si="0"/>
        <v>12174.418000000001</v>
      </c>
      <c r="D18" s="6">
        <f t="shared" si="1"/>
        <v>608.72090000000014</v>
      </c>
      <c r="F18" s="10">
        <v>22.79</v>
      </c>
      <c r="H18" s="3"/>
    </row>
    <row r="19" spans="1:8" ht="24.95" customHeight="1" x14ac:dyDescent="0.25">
      <c r="A19" s="7" t="s">
        <v>20</v>
      </c>
      <c r="B19" s="5">
        <v>629.9</v>
      </c>
      <c r="C19" s="5">
        <f t="shared" si="0"/>
        <v>14355.420999999998</v>
      </c>
      <c r="D19" s="6">
        <f t="shared" si="1"/>
        <v>717.77104999999995</v>
      </c>
      <c r="F19" s="10">
        <v>22.79</v>
      </c>
      <c r="H19" s="3"/>
    </row>
    <row r="20" spans="1:8" ht="24.95" customHeight="1" x14ac:dyDescent="0.25">
      <c r="A20" s="7" t="s">
        <v>21</v>
      </c>
      <c r="B20" s="5">
        <v>479.8</v>
      </c>
      <c r="C20" s="5">
        <f t="shared" si="0"/>
        <v>10934.642</v>
      </c>
      <c r="D20" s="6">
        <f t="shared" si="1"/>
        <v>546.73210000000006</v>
      </c>
      <c r="F20" s="10">
        <v>22.79</v>
      </c>
      <c r="H20" s="3"/>
    </row>
    <row r="21" spans="1:8" ht="24.95" customHeight="1" x14ac:dyDescent="0.25">
      <c r="A21" s="7" t="s">
        <v>22</v>
      </c>
      <c r="B21" s="5">
        <v>445.7</v>
      </c>
      <c r="C21" s="5">
        <f t="shared" si="0"/>
        <v>10157.502999999999</v>
      </c>
      <c r="D21" s="6">
        <f t="shared" si="1"/>
        <v>507.87514999999996</v>
      </c>
      <c r="F21" s="10">
        <v>22.79</v>
      </c>
      <c r="H21" s="3"/>
    </row>
    <row r="22" spans="1:8" ht="24.95" customHeight="1" x14ac:dyDescent="0.25">
      <c r="A22" s="7" t="s">
        <v>23</v>
      </c>
      <c r="B22" s="5">
        <v>491.8</v>
      </c>
      <c r="C22" s="5">
        <f t="shared" si="0"/>
        <v>11208.121999999999</v>
      </c>
      <c r="D22" s="6">
        <f t="shared" si="1"/>
        <v>560.40610000000004</v>
      </c>
      <c r="F22" s="10">
        <v>22.79</v>
      </c>
      <c r="H22" s="3"/>
    </row>
    <row r="23" spans="1:8" ht="24.95" customHeight="1" x14ac:dyDescent="0.25">
      <c r="A23" s="7" t="s">
        <v>24</v>
      </c>
      <c r="B23" s="5">
        <v>494.7</v>
      </c>
      <c r="C23" s="5">
        <f t="shared" si="0"/>
        <v>11274.213</v>
      </c>
      <c r="D23" s="6">
        <f t="shared" si="1"/>
        <v>563.71064999999999</v>
      </c>
      <c r="F23" s="10">
        <v>22.79</v>
      </c>
      <c r="H23" s="3"/>
    </row>
    <row r="24" spans="1:8" ht="24.95" customHeight="1" x14ac:dyDescent="0.25">
      <c r="A24" s="7" t="s">
        <v>25</v>
      </c>
      <c r="B24" s="5">
        <v>440.3</v>
      </c>
      <c r="C24" s="5">
        <f t="shared" si="0"/>
        <v>6745.3960000000006</v>
      </c>
      <c r="D24" s="6">
        <f t="shared" si="1"/>
        <v>337.26980000000003</v>
      </c>
      <c r="F24" s="10">
        <v>15.32</v>
      </c>
      <c r="H24" s="3"/>
    </row>
    <row r="25" spans="1:8" ht="24.95" customHeight="1" x14ac:dyDescent="0.25">
      <c r="A25" s="7" t="s">
        <v>26</v>
      </c>
      <c r="B25" s="5">
        <v>464.9</v>
      </c>
      <c r="C25" s="5">
        <f t="shared" si="0"/>
        <v>7122.268</v>
      </c>
      <c r="D25" s="6">
        <f t="shared" si="1"/>
        <v>356.11340000000001</v>
      </c>
      <c r="F25" s="10">
        <v>15.32</v>
      </c>
      <c r="H25" s="3"/>
    </row>
    <row r="26" spans="1:8" ht="24.95" customHeight="1" x14ac:dyDescent="0.25">
      <c r="A26" s="7" t="s">
        <v>27</v>
      </c>
      <c r="B26" s="5">
        <v>610.6</v>
      </c>
      <c r="C26" s="5">
        <f t="shared" si="0"/>
        <v>9354.3919999999998</v>
      </c>
      <c r="D26" s="6">
        <f t="shared" si="1"/>
        <v>467.71960000000001</v>
      </c>
      <c r="F26" s="10">
        <v>15.32</v>
      </c>
      <c r="H26" s="3"/>
    </row>
    <row r="27" spans="1:8" ht="24.95" customHeight="1" x14ac:dyDescent="0.25">
      <c r="A27" s="7" t="s">
        <v>28</v>
      </c>
      <c r="B27" s="5">
        <v>773.6</v>
      </c>
      <c r="C27" s="5">
        <f t="shared" si="0"/>
        <v>15000.104000000001</v>
      </c>
      <c r="D27" s="6">
        <f t="shared" si="1"/>
        <v>750.00520000000006</v>
      </c>
      <c r="F27" s="10">
        <v>19.39</v>
      </c>
      <c r="H27" s="3"/>
    </row>
    <row r="28" spans="1:8" ht="24.95" customHeight="1" x14ac:dyDescent="0.25">
      <c r="A28" s="7" t="s">
        <v>29</v>
      </c>
      <c r="B28" s="5">
        <v>431.9</v>
      </c>
      <c r="C28" s="5">
        <f t="shared" si="0"/>
        <v>8374.5409999999993</v>
      </c>
      <c r="D28" s="6">
        <f t="shared" si="1"/>
        <v>418.72704999999996</v>
      </c>
      <c r="F28" s="10">
        <v>19.39</v>
      </c>
      <c r="H28" s="3"/>
    </row>
    <row r="29" spans="1:8" ht="24.95" customHeight="1" x14ac:dyDescent="0.25">
      <c r="A29" s="7" t="s">
        <v>30</v>
      </c>
      <c r="B29" s="5">
        <v>435</v>
      </c>
      <c r="C29" s="5">
        <f t="shared" si="0"/>
        <v>8434.65</v>
      </c>
      <c r="D29" s="6">
        <f t="shared" si="1"/>
        <v>421.73250000000002</v>
      </c>
      <c r="F29" s="10">
        <v>19.39</v>
      </c>
      <c r="H29" s="3"/>
    </row>
    <row r="30" spans="1:8" ht="24.95" customHeight="1" x14ac:dyDescent="0.25">
      <c r="A30" s="7" t="s">
        <v>31</v>
      </c>
      <c r="B30" s="5">
        <v>434.5</v>
      </c>
      <c r="C30" s="5">
        <f t="shared" si="0"/>
        <v>8424.9549999999999</v>
      </c>
      <c r="D30" s="6">
        <f t="shared" si="1"/>
        <v>421.24775</v>
      </c>
      <c r="F30" s="10">
        <v>19.39</v>
      </c>
      <c r="H30" s="3"/>
    </row>
    <row r="31" spans="1:8" ht="24.95" customHeight="1" x14ac:dyDescent="0.25">
      <c r="A31" s="7" t="s">
        <v>32</v>
      </c>
      <c r="B31" s="5">
        <v>401.5</v>
      </c>
      <c r="C31" s="5">
        <f t="shared" si="0"/>
        <v>6150.9800000000005</v>
      </c>
      <c r="D31" s="6">
        <f t="shared" si="1"/>
        <v>307.54900000000004</v>
      </c>
      <c r="F31" s="10">
        <v>15.32</v>
      </c>
      <c r="H31" s="3"/>
    </row>
    <row r="32" spans="1:8" ht="24.95" customHeight="1" x14ac:dyDescent="0.25">
      <c r="A32" s="14" t="s">
        <v>33</v>
      </c>
      <c r="B32" s="5">
        <v>401.5</v>
      </c>
      <c r="C32" s="5">
        <f t="shared" si="0"/>
        <v>6150.9800000000005</v>
      </c>
      <c r="D32" s="6">
        <f t="shared" si="1"/>
        <v>307.54900000000004</v>
      </c>
      <c r="F32" s="10">
        <v>15.32</v>
      </c>
      <c r="H32" s="3"/>
    </row>
    <row r="33" spans="1:6" ht="24.95" customHeight="1" x14ac:dyDescent="0.25">
      <c r="A33" s="9" t="s">
        <v>7</v>
      </c>
      <c r="B33" s="5"/>
      <c r="C33" s="5"/>
      <c r="D33" s="8">
        <f>SUM(D7:D32)</f>
        <v>15198.45715</v>
      </c>
      <c r="F33" s="10"/>
    </row>
  </sheetData>
  <mergeCells count="2">
    <mergeCell ref="A4:D4"/>
    <mergeCell ref="B1:D2"/>
  </mergeCells>
  <pageMargins left="0.7" right="0.7" top="0.75" bottom="0.75" header="0.3" footer="0.3"/>
  <pageSetup paperSize="9" scale="91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2025-07-22T11:29:53Z</dcterms:modified>
</cp:coreProperties>
</file>